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84" i="1"/>
  <c r="H184"/>
  <c r="I184"/>
  <c r="J184"/>
  <c r="G165"/>
  <c r="H165"/>
  <c r="I165"/>
  <c r="J165"/>
  <c r="G146"/>
  <c r="H146"/>
  <c r="I146"/>
  <c r="J146"/>
  <c r="G70"/>
  <c r="H70"/>
  <c r="I70"/>
  <c r="J70"/>
  <c r="G51"/>
  <c r="H51"/>
  <c r="I51"/>
  <c r="J51"/>
  <c r="L13" l="1"/>
  <c r="H13"/>
  <c r="I13"/>
  <c r="J13"/>
  <c r="G13"/>
  <c r="B195" l="1"/>
  <c r="A195"/>
  <c r="L194"/>
  <c r="J194"/>
  <c r="I194"/>
  <c r="H194"/>
  <c r="G194"/>
  <c r="F194"/>
  <c r="B185"/>
  <c r="A185"/>
  <c r="L184"/>
  <c r="L195" s="1"/>
  <c r="J195"/>
  <c r="I195"/>
  <c r="H195"/>
  <c r="G195"/>
  <c r="F184"/>
  <c r="F195" s="1"/>
  <c r="B176"/>
  <c r="A176"/>
  <c r="L175"/>
  <c r="J175"/>
  <c r="I175"/>
  <c r="H175"/>
  <c r="G175"/>
  <c r="F175"/>
  <c r="B166"/>
  <c r="A166"/>
  <c r="L165"/>
  <c r="L176" s="1"/>
  <c r="J176"/>
  <c r="I176"/>
  <c r="H176"/>
  <c r="G176"/>
  <c r="F165"/>
  <c r="F176" s="1"/>
  <c r="B157"/>
  <c r="A157"/>
  <c r="L156"/>
  <c r="J156"/>
  <c r="I156"/>
  <c r="H156"/>
  <c r="G156"/>
  <c r="F156"/>
  <c r="B147"/>
  <c r="A147"/>
  <c r="L146"/>
  <c r="L157" s="1"/>
  <c r="J157"/>
  <c r="I157"/>
  <c r="H157"/>
  <c r="G157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81"/>
  <c r="I81"/>
  <c r="H81"/>
  <c r="G81"/>
  <c r="F70"/>
  <c r="F81" s="1"/>
  <c r="B62"/>
  <c r="A62"/>
  <c r="L61"/>
  <c r="J61"/>
  <c r="I61"/>
  <c r="H61"/>
  <c r="G61"/>
  <c r="F61"/>
  <c r="B52"/>
  <c r="A52"/>
  <c r="L51"/>
  <c r="L62" s="1"/>
  <c r="J62"/>
  <c r="I62"/>
  <c r="H62"/>
  <c r="G62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24"/>
  <c r="J196" s="1"/>
  <c r="I24"/>
  <c r="I196" s="1"/>
  <c r="H24"/>
  <c r="H196" s="1"/>
  <c r="G24"/>
  <c r="F13"/>
  <c r="F24" s="1"/>
  <c r="F196" s="1"/>
  <c r="G196" l="1"/>
  <c r="L196"/>
</calcChain>
</file>

<file path=xl/sharedStrings.xml><?xml version="1.0" encoding="utf-8"?>
<sst xmlns="http://schemas.openxmlformats.org/spreadsheetml/2006/main" count="256" uniqueCount="72">
  <si>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</si>
  <si>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</si>
  <si>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</si>
  <si>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</si>
  <si>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</si>
  <si>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</si>
  <si>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</si>
  <si>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</si>
  <si>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</si>
  <si>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</si>
  <si>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</si>
  <si>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</si>
  <si>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</si>
  <si>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</si>
  <si>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</si>
  <si>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</si>
  <si>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</si>
  <si>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</si>
  <si>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</si>
  <si>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</si>
  <si>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</si>
  <si>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</si>
  <si>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</si>
  <si>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</si>
  <si>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</si>
  <si>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</si>
  <si>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</si>
  <si>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</si>
  <si>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</si>
  <si>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</si>
  <si>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</si>
  <si>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</si>
  <si>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</si>
  <si>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</si>
  <si>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</si>
  <si>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</si>
  <si>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</si>
  <si>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</si>
  <si>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</si>
  <si>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Грушевская СОШ</t>
  </si>
  <si>
    <t>Директор МБОУ Грушевской СОШ</t>
  </si>
  <si>
    <t>Титова Лариса Васильевна</t>
  </si>
  <si>
    <t xml:space="preserve">Биточки рубленные куриные </t>
  </si>
  <si>
    <t>Кофейный напиток</t>
  </si>
  <si>
    <t xml:space="preserve">Хлеб пшеничный </t>
  </si>
  <si>
    <t>Соус томатный</t>
  </si>
  <si>
    <t>Каша пшеничная рассыпчатая</t>
  </si>
  <si>
    <t>Хлеб пшеничный</t>
  </si>
  <si>
    <t>Чай с сахаром</t>
  </si>
  <si>
    <t>Котлета, рубленная с белокачанной капустой</t>
  </si>
  <si>
    <t>Каша ячневая</t>
  </si>
  <si>
    <t>Плов из птицы</t>
  </si>
  <si>
    <t>Запеканка из творога</t>
  </si>
  <si>
    <t>Молоко сгущенное</t>
  </si>
  <si>
    <t>Картофельное пюре</t>
  </si>
  <si>
    <t>Котлета, рубленная из птицы</t>
  </si>
  <si>
    <t>Каша гречневая</t>
  </si>
  <si>
    <t>Шницель рубленный куриный</t>
  </si>
  <si>
    <t>Кофейный напиток с сахаром</t>
  </si>
  <si>
    <t>Овощи сезенные</t>
  </si>
  <si>
    <t>Фрукты сезонные</t>
  </si>
  <si>
    <t>Птица тушенная с овощами</t>
  </si>
  <si>
    <t>Макароны отварные</t>
  </si>
  <si>
    <t xml:space="preserve">Овощи сезонные </t>
  </si>
  <si>
    <t>Овощи сезонные</t>
  </si>
  <si>
    <t>Компот из сухофруктов</t>
  </si>
  <si>
    <t>Поджарка из мяса</t>
  </si>
  <si>
    <t>Гречка отварная</t>
  </si>
  <si>
    <t>Рыба, тушенная в томате с овощами</t>
  </si>
  <si>
    <t>Компот из фруктов</t>
  </si>
  <si>
    <t>Гуляш из мяса</t>
  </si>
  <si>
    <t xml:space="preserve">Макароны отварные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</si>
</sst>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2" fontId="1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15" fillId="4" borderId="1" xfId="0" applyNumberFormat="1" applyFont="1" applyFill="1" applyBorder="1" applyAlignment="1" applyProtection="1">
      <protection locked="0"/>
    </xf>
    <xf numFmtId="2" fontId="15" fillId="4" borderId="1" xfId="0" applyNumberFormat="1" applyFont="1" applyFill="1" applyBorder="1" applyAlignment="1" applyProtection="1">
      <protection locked="0"/>
    </xf>
    <xf numFmtId="2" fontId="15" fillId="4" borderId="15" xfId="0" applyNumberFormat="1" applyFont="1" applyFill="1" applyBorder="1" applyAlignment="1" applyProtection="1">
      <protection locked="0"/>
    </xf>
    <xf numFmtId="1" fontId="15" fillId="4" borderId="15" xfId="0" applyNumberFormat="1" applyFont="1" applyFill="1" applyBorder="1" applyAlignment="1" applyProtection="1">
      <protection locked="0"/>
    </xf>
    <xf numFmtId="1" fontId="15" fillId="4" borderId="4" xfId="0" applyNumberFormat="1" applyFont="1" applyFill="1" applyBorder="1" applyAlignment="1" applyProtection="1">
      <protection locked="0"/>
    </xf>
    <xf numFmtId="2" fontId="15" fillId="4" borderId="4" xfId="0" applyNumberFormat="1" applyFont="1" applyFill="1" applyBorder="1" applyAlignment="1" applyProtection="1">
      <protection locked="0"/>
    </xf>
    <xf numFmtId="2" fontId="15" fillId="4" borderId="23" xfId="0" applyNumberFormat="1" applyFont="1" applyFill="1" applyBorder="1" applyAlignment="1" applyProtection="1">
      <protection locked="0"/>
    </xf>
    <xf numFmtId="1" fontId="15" fillId="4" borderId="23" xfId="0" applyNumberFormat="1" applyFont="1" applyFill="1" applyBorder="1" applyAlignment="1" applyProtection="1">
      <protection locked="0"/>
    </xf>
    <xf numFmtId="1" fontId="15" fillId="4" borderId="2" xfId="0" applyNumberFormat="1" applyFont="1" applyFill="1" applyBorder="1" applyAlignment="1" applyProtection="1">
      <protection locked="0"/>
    </xf>
    <xf numFmtId="2" fontId="15" fillId="4" borderId="2" xfId="0" applyNumberFormat="1" applyFont="1" applyFill="1" applyBorder="1" applyAlignment="1" applyProtection="1">
      <protection locked="0"/>
    </xf>
    <xf numFmtId="2" fontId="15" fillId="4" borderId="17" xfId="0" applyNumberFormat="1" applyFont="1" applyFill="1" applyBorder="1" applyAlignment="1" applyProtection="1">
      <protection locked="0"/>
    </xf>
    <xf numFmtId="1" fontId="15" fillId="4" borderId="17" xfId="0" applyNumberFormat="1" applyFont="1" applyFill="1" applyBorder="1" applyAlignment="1" applyProtection="1"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2" fontId="15" fillId="2" borderId="2" xfId="0" applyNumberFormat="1" applyFont="1" applyFill="1" applyBorder="1" applyAlignment="1" applyProtection="1">
      <alignment vertical="top" wrapText="1"/>
      <protection locked="0"/>
    </xf>
    <xf numFmtId="0" fontId="15" fillId="2" borderId="17" xfId="0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wrapText="1"/>
      <protection locked="0"/>
    </xf>
    <xf numFmtId="0" fontId="15" fillId="4" borderId="2" xfId="1" applyNumberFormat="1" applyFont="1" applyFill="1" applyBorder="1" applyAlignment="1" applyProtection="1">
      <alignment vertical="center"/>
      <protection locked="0"/>
    </xf>
    <xf numFmtId="0" fontId="15" fillId="4" borderId="2" xfId="0" applyNumberFormat="1" applyFont="1" applyFill="1" applyBorder="1" applyAlignment="1" applyProtection="1">
      <alignment vertical="center"/>
      <protection locked="0"/>
    </xf>
    <xf numFmtId="0" fontId="15" fillId="4" borderId="2" xfId="0" applyNumberFormat="1" applyFont="1" applyFill="1" applyBorder="1" applyAlignment="1" applyProtection="1">
      <protection locked="0"/>
    </xf>
    <xf numFmtId="2" fontId="15" fillId="4" borderId="2" xfId="0" applyNumberFormat="1" applyFont="1" applyFill="1" applyBorder="1" applyAlignment="1" applyProtection="1">
      <alignment vertical="center"/>
      <protection locked="0"/>
    </xf>
    <xf numFmtId="1" fontId="15" fillId="2" borderId="17" xfId="0" applyNumberFormat="1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Protection="1">
      <protection locked="0"/>
    </xf>
    <xf numFmtId="0" fontId="15" fillId="4" borderId="2" xfId="0" applyFont="1" applyFill="1" applyBorder="1" applyAlignment="1">
      <alignment horizontal="right"/>
    </xf>
    <xf numFmtId="2" fontId="15" fillId="4" borderId="2" xfId="0" applyNumberFormat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2" xfId="0" applyFont="1" applyFill="1" applyBorder="1"/>
    <xf numFmtId="2" fontId="15" fillId="4" borderId="2" xfId="0" applyNumberFormat="1" applyFont="1" applyFill="1" applyBorder="1" applyAlignment="1">
      <alignment horizontal="right"/>
    </xf>
    <xf numFmtId="0" fontId="15" fillId="4" borderId="2" xfId="0" applyFont="1" applyFill="1" applyBorder="1" applyAlignment="1" applyProtection="1">
      <alignment horizontal="right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2" fontId="15" fillId="4" borderId="2" xfId="0" applyNumberFormat="1" applyFont="1" applyFill="1" applyBorder="1" applyAlignment="1" applyProtection="1">
      <alignment horizontal="center" vertical="top" wrapText="1"/>
      <protection locked="0"/>
    </xf>
    <xf numFmtId="2" fontId="15" fillId="4" borderId="2" xfId="0" applyNumberFormat="1" applyFont="1" applyFill="1" applyBorder="1" applyAlignment="1">
      <alignment horizontal="right" vertical="top" wrapText="1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15" fillId="4" borderId="2" xfId="0" applyFont="1" applyFill="1" applyBorder="1" applyProtection="1">
      <protection locked="0"/>
    </xf>
    <xf numFmtId="0" fontId="1" fillId="5" borderId="25" xfId="0" applyNumberFormat="1" applyFont="1" applyFill="1" applyBorder="1" applyAlignment="1">
      <alignment wrapText="1"/>
    </xf>
    <xf numFmtId="0" fontId="2" fillId="5" borderId="26" xfId="0" applyNumberFormat="1" applyFont="1" applyFill="1" applyBorder="1" applyAlignment="1">
      <alignment wrapText="1"/>
    </xf>
    <xf numFmtId="0" fontId="1" fillId="5" borderId="27" xfId="0" applyNumberFormat="1" applyFont="1" applyFill="1" applyBorder="1" applyAlignment="1">
      <alignment wrapText="1"/>
    </xf>
    <xf numFmtId="0" fontId="4" fillId="2" borderId="24" xfId="0" applyFont="1" applyFill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vertical="top" wrapText="1"/>
    </xf>
    <xf numFmtId="1" fontId="15" fillId="5" borderId="2" xfId="0" applyNumberFormat="1" applyFont="1" applyFill="1" applyBorder="1" applyAlignment="1">
      <alignment horizontal="right" vertical="center"/>
    </xf>
    <xf numFmtId="1" fontId="15" fillId="5" borderId="2" xfId="0" applyNumberFormat="1" applyFont="1" applyFill="1" applyBorder="1" applyAlignment="1">
      <alignment horizontal="right"/>
    </xf>
    <xf numFmtId="2" fontId="15" fillId="5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 applyProtection="1">
      <alignment horizontal="right" vertical="top" wrapText="1"/>
      <protection locked="0"/>
    </xf>
    <xf numFmtId="2" fontId="15" fillId="2" borderId="2" xfId="0" applyNumberFormat="1" applyFont="1" applyFill="1" applyBorder="1" applyAlignment="1" applyProtection="1">
      <alignment horizontal="right" vertical="top" wrapText="1"/>
      <protection locked="0"/>
    </xf>
    <xf numFmtId="2" fontId="15" fillId="5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vertical="top" wrapText="1"/>
    </xf>
    <xf numFmtId="2" fontId="15" fillId="0" borderId="2" xfId="0" applyNumberFormat="1" applyFont="1" applyBorder="1" applyAlignment="1">
      <alignment horizontal="right" vertical="top" wrapText="1"/>
    </xf>
    <xf numFmtId="1" fontId="15" fillId="4" borderId="1" xfId="0" applyNumberFormat="1" applyFont="1" applyFill="1" applyBorder="1" applyAlignment="1" applyProtection="1">
      <alignment horizontal="right"/>
      <protection locked="0"/>
    </xf>
    <xf numFmtId="2" fontId="15" fillId="4" borderId="1" xfId="0" applyNumberFormat="1" applyFont="1" applyFill="1" applyBorder="1" applyAlignment="1" applyProtection="1">
      <alignment horizontal="right"/>
      <protection locked="0"/>
    </xf>
    <xf numFmtId="2" fontId="15" fillId="4" borderId="15" xfId="0" applyNumberFormat="1" applyFont="1" applyFill="1" applyBorder="1" applyAlignment="1" applyProtection="1">
      <alignment horizontal="right"/>
      <protection locked="0"/>
    </xf>
    <xf numFmtId="1" fontId="15" fillId="4" borderId="15" xfId="0" applyNumberFormat="1" applyFont="1" applyFill="1" applyBorder="1" applyAlignment="1" applyProtection="1">
      <alignment horizontal="right"/>
      <protection locked="0"/>
    </xf>
    <xf numFmtId="1" fontId="15" fillId="4" borderId="4" xfId="0" applyNumberFormat="1" applyFont="1" applyFill="1" applyBorder="1" applyAlignment="1" applyProtection="1">
      <alignment horizontal="right"/>
      <protection locked="0"/>
    </xf>
    <xf numFmtId="2" fontId="15" fillId="4" borderId="4" xfId="0" applyNumberFormat="1" applyFont="1" applyFill="1" applyBorder="1" applyAlignment="1" applyProtection="1">
      <alignment horizontal="right"/>
      <protection locked="0"/>
    </xf>
    <xf numFmtId="2" fontId="15" fillId="4" borderId="23" xfId="0" applyNumberFormat="1" applyFont="1" applyFill="1" applyBorder="1" applyAlignment="1" applyProtection="1">
      <alignment horizontal="right"/>
      <protection locked="0"/>
    </xf>
    <xf numFmtId="1" fontId="15" fillId="4" borderId="23" xfId="0" applyNumberFormat="1" applyFont="1" applyFill="1" applyBorder="1" applyAlignment="1" applyProtection="1">
      <alignment horizontal="right"/>
      <protection locked="0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2" fontId="15" fillId="4" borderId="2" xfId="0" applyNumberFormat="1" applyFont="1" applyFill="1" applyBorder="1" applyAlignment="1" applyProtection="1">
      <alignment horizontal="right"/>
      <protection locked="0"/>
    </xf>
    <xf numFmtId="2" fontId="15" fillId="4" borderId="17" xfId="0" applyNumberFormat="1" applyFont="1" applyFill="1" applyBorder="1" applyAlignment="1" applyProtection="1">
      <alignment horizontal="right"/>
      <protection locked="0"/>
    </xf>
    <xf numFmtId="1" fontId="15" fillId="4" borderId="17" xfId="0" applyNumberFormat="1" applyFont="1" applyFill="1" applyBorder="1" applyAlignment="1" applyProtection="1">
      <alignment horizontal="right"/>
      <protection locked="0"/>
    </xf>
    <xf numFmtId="2" fontId="15" fillId="2" borderId="17" xfId="0" applyNumberFormat="1" applyFont="1" applyFill="1" applyBorder="1" applyAlignment="1" applyProtection="1">
      <alignment horizontal="right" vertical="top" wrapText="1"/>
      <protection locked="0"/>
    </xf>
    <xf numFmtId="0" fontId="15" fillId="2" borderId="17" xfId="0" applyFont="1" applyFill="1" applyBorder="1" applyAlignment="1" applyProtection="1">
      <alignment horizontal="right" vertical="top" wrapText="1"/>
      <protection locked="0"/>
    </xf>
    <xf numFmtId="0" fontId="15" fillId="0" borderId="17" xfId="0" applyFont="1" applyBorder="1" applyAlignment="1">
      <alignment horizontal="right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5" fillId="3" borderId="3" xfId="0" applyFont="1" applyFill="1" applyBorder="1" applyAlignment="1">
      <alignment horizontal="right" vertical="top" wrapText="1"/>
    </xf>
    <xf numFmtId="2" fontId="15" fillId="4" borderId="2" xfId="0" applyNumberFormat="1" applyFont="1" applyFill="1" applyBorder="1" applyAlignment="1" applyProtection="1">
      <alignment horizontal="right" vertical="center"/>
      <protection locked="0"/>
    </xf>
    <xf numFmtId="1" fontId="15" fillId="4" borderId="4" xfId="0" applyNumberFormat="1" applyFont="1" applyFill="1" applyBorder="1" applyAlignment="1" applyProtection="1">
      <alignment horizontal="right" vertical="center"/>
      <protection locked="0"/>
    </xf>
    <xf numFmtId="0" fontId="15" fillId="4" borderId="2" xfId="0" applyNumberFormat="1" applyFont="1" applyFill="1" applyBorder="1" applyAlignment="1" applyProtection="1">
      <alignment horizontal="right"/>
      <protection locked="0"/>
    </xf>
    <xf numFmtId="1" fontId="15" fillId="2" borderId="2" xfId="0" applyNumberFormat="1" applyFont="1" applyFill="1" applyBorder="1" applyAlignment="1" applyProtection="1">
      <alignment horizontal="right" vertical="top" wrapText="1"/>
      <protection locked="0"/>
    </xf>
    <xf numFmtId="2" fontId="15" fillId="2" borderId="17" xfId="0" applyNumberFormat="1" applyFont="1" applyFill="1" applyBorder="1" applyAlignment="1" applyProtection="1">
      <alignment vertical="top" wrapText="1"/>
      <protection locked="0"/>
    </xf>
    <xf numFmtId="2" fontId="15" fillId="0" borderId="2" xfId="0" applyNumberFormat="1" applyFont="1" applyBorder="1" applyAlignment="1">
      <alignment vertical="top" wrapText="1"/>
    </xf>
    <xf numFmtId="2" fontId="15" fillId="0" borderId="17" xfId="0" applyNumberFormat="1" applyFont="1" applyBorder="1" applyAlignment="1">
      <alignment vertical="top" wrapText="1"/>
    </xf>
    <xf numFmtId="1" fontId="15" fillId="4" borderId="2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42" sqref="J14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7</v>
      </c>
      <c r="I3" s="45">
        <v>11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68">
        <v>90</v>
      </c>
      <c r="G6" s="69">
        <v>12.51</v>
      </c>
      <c r="H6" s="69">
        <v>13.5</v>
      </c>
      <c r="I6" s="70">
        <v>5.86</v>
      </c>
      <c r="J6" s="69">
        <v>252.7</v>
      </c>
      <c r="K6" s="71">
        <v>309</v>
      </c>
      <c r="L6" s="69">
        <v>42.59</v>
      </c>
    </row>
    <row r="7" spans="1:12" ht="15">
      <c r="A7" s="23"/>
      <c r="B7" s="15"/>
      <c r="C7" s="11"/>
      <c r="D7" s="6"/>
      <c r="E7" s="49" t="s">
        <v>45</v>
      </c>
      <c r="F7" s="72">
        <v>20</v>
      </c>
      <c r="G7" s="73">
        <v>0.52</v>
      </c>
      <c r="H7" s="73">
        <v>1.92</v>
      </c>
      <c r="I7" s="74">
        <v>1.88</v>
      </c>
      <c r="J7" s="73">
        <v>28</v>
      </c>
      <c r="K7" s="75">
        <v>587</v>
      </c>
      <c r="L7" s="73">
        <v>2.39</v>
      </c>
    </row>
    <row r="8" spans="1:12" ht="15">
      <c r="A8" s="23"/>
      <c r="B8" s="15"/>
      <c r="C8" s="11"/>
      <c r="D8" s="7" t="s">
        <v>22</v>
      </c>
      <c r="E8" s="49" t="s">
        <v>43</v>
      </c>
      <c r="F8" s="76">
        <v>200</v>
      </c>
      <c r="G8" s="77">
        <v>4.2300000000000004</v>
      </c>
      <c r="H8" s="77"/>
      <c r="I8" s="78">
        <v>28.6</v>
      </c>
      <c r="J8" s="77">
        <v>107.8</v>
      </c>
      <c r="K8" s="79">
        <v>692</v>
      </c>
      <c r="L8" s="77">
        <v>3.77</v>
      </c>
    </row>
    <row r="9" spans="1:12" ht="15">
      <c r="A9" s="23"/>
      <c r="B9" s="15"/>
      <c r="C9" s="11"/>
      <c r="D9" s="7" t="s">
        <v>23</v>
      </c>
      <c r="E9" s="50" t="s">
        <v>44</v>
      </c>
      <c r="F9" s="76">
        <v>30</v>
      </c>
      <c r="G9" s="77">
        <v>0.26</v>
      </c>
      <c r="H9" s="77">
        <v>1.6E-2</v>
      </c>
      <c r="I9" s="78">
        <v>1.1000000000000001</v>
      </c>
      <c r="J9" s="77">
        <v>63</v>
      </c>
      <c r="K9" s="79"/>
      <c r="L9" s="77">
        <v>2.08</v>
      </c>
    </row>
    <row r="10" spans="1:12" ht="15">
      <c r="A10" s="23"/>
      <c r="B10" s="15"/>
      <c r="C10" s="11"/>
      <c r="D10" s="7" t="s">
        <v>24</v>
      </c>
      <c r="E10" s="39" t="s">
        <v>60</v>
      </c>
      <c r="F10" s="80">
        <v>120</v>
      </c>
      <c r="G10" s="81">
        <v>0.18</v>
      </c>
      <c r="H10" s="81"/>
      <c r="I10" s="81">
        <v>13.5</v>
      </c>
      <c r="J10" s="81">
        <v>52.2</v>
      </c>
      <c r="K10" s="82"/>
      <c r="L10" s="80">
        <v>14.66</v>
      </c>
    </row>
    <row r="11" spans="1:12" ht="15">
      <c r="A11" s="23"/>
      <c r="B11" s="15"/>
      <c r="C11" s="11"/>
      <c r="D11" s="6" t="s">
        <v>29</v>
      </c>
      <c r="E11" s="39" t="s">
        <v>46</v>
      </c>
      <c r="F11" s="72">
        <v>150</v>
      </c>
      <c r="G11" s="73">
        <v>6.15</v>
      </c>
      <c r="H11" s="73">
        <v>9.3000000000000007</v>
      </c>
      <c r="I11" s="74">
        <v>38.25</v>
      </c>
      <c r="J11" s="73">
        <v>268.5</v>
      </c>
      <c r="K11" s="75">
        <v>297</v>
      </c>
      <c r="L11" s="73">
        <v>7.2</v>
      </c>
    </row>
    <row r="12" spans="1:12" ht="15">
      <c r="A12" s="23"/>
      <c r="B12" s="15"/>
      <c r="C12" s="11"/>
      <c r="D12" s="6" t="s">
        <v>26</v>
      </c>
      <c r="E12" s="39" t="s">
        <v>59</v>
      </c>
      <c r="F12" s="72">
        <v>60</v>
      </c>
      <c r="G12" s="73">
        <v>1.69</v>
      </c>
      <c r="H12" s="73">
        <v>2</v>
      </c>
      <c r="I12" s="74">
        <v>32.82</v>
      </c>
      <c r="J12" s="73">
        <v>28</v>
      </c>
      <c r="K12" s="75">
        <v>45</v>
      </c>
      <c r="L12" s="73">
        <v>8.0299999999999994</v>
      </c>
    </row>
    <row r="13" spans="1:12" ht="15">
      <c r="A13" s="24"/>
      <c r="B13" s="17"/>
      <c r="C13" s="8"/>
      <c r="D13" s="18" t="s">
        <v>33</v>
      </c>
      <c r="E13" s="9"/>
      <c r="F13" s="83">
        <f>SUM(F6:F12)</f>
        <v>670</v>
      </c>
      <c r="G13" s="84">
        <f>SUM(G6:G12)</f>
        <v>25.540000000000003</v>
      </c>
      <c r="H13" s="84">
        <f t="shared" ref="H13:J13" si="0">SUM(H6:H12)</f>
        <v>26.736000000000001</v>
      </c>
      <c r="I13" s="84">
        <f t="shared" si="0"/>
        <v>122.00999999999999</v>
      </c>
      <c r="J13" s="84">
        <f t="shared" si="0"/>
        <v>800.2</v>
      </c>
      <c r="K13" s="84"/>
      <c r="L13" s="84">
        <f t="shared" ref="L13" si="1">SUM(L6:L12)</f>
        <v>80.720000000000013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670</v>
      </c>
      <c r="G24" s="32">
        <f t="shared" ref="G24:J24" si="4">G13+G23</f>
        <v>25.540000000000003</v>
      </c>
      <c r="H24" s="32">
        <f t="shared" si="4"/>
        <v>26.736000000000001</v>
      </c>
      <c r="I24" s="32">
        <f t="shared" si="4"/>
        <v>122.00999999999999</v>
      </c>
      <c r="J24" s="32">
        <f t="shared" si="4"/>
        <v>800.2</v>
      </c>
      <c r="K24" s="32"/>
      <c r="L24" s="32">
        <f t="shared" ref="L24" si="5">L13+L23</f>
        <v>80.720000000000013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85" t="s">
        <v>61</v>
      </c>
      <c r="F25" s="86">
        <v>90</v>
      </c>
      <c r="G25" s="77">
        <v>17.100000000000001</v>
      </c>
      <c r="H25" s="77">
        <v>6.6</v>
      </c>
      <c r="I25" s="77">
        <v>0.45</v>
      </c>
      <c r="J25" s="77">
        <v>130.5</v>
      </c>
      <c r="K25" s="76">
        <v>322</v>
      </c>
      <c r="L25" s="77">
        <v>63.15</v>
      </c>
    </row>
    <row r="26" spans="1:12" ht="15">
      <c r="A26" s="14"/>
      <c r="B26" s="15"/>
      <c r="C26" s="11"/>
      <c r="D26" s="6" t="s">
        <v>29</v>
      </c>
      <c r="E26" s="85" t="s">
        <v>62</v>
      </c>
      <c r="F26" s="87">
        <v>150</v>
      </c>
      <c r="G26" s="77">
        <v>3.6</v>
      </c>
      <c r="H26" s="77">
        <v>9</v>
      </c>
      <c r="I26" s="77">
        <v>35.700000000000003</v>
      </c>
      <c r="J26" s="77">
        <v>244.5</v>
      </c>
      <c r="K26" s="76">
        <v>332</v>
      </c>
      <c r="L26" s="77">
        <v>8.84</v>
      </c>
    </row>
    <row r="27" spans="1:12" ht="15">
      <c r="A27" s="14"/>
      <c r="B27" s="15"/>
      <c r="C27" s="11"/>
      <c r="D27" s="7" t="s">
        <v>22</v>
      </c>
      <c r="E27" s="50" t="s">
        <v>48</v>
      </c>
      <c r="F27" s="88">
        <v>192</v>
      </c>
      <c r="G27" s="77">
        <v>0.18</v>
      </c>
      <c r="H27" s="77"/>
      <c r="I27" s="78">
        <v>13.5</v>
      </c>
      <c r="J27" s="77">
        <v>52.2</v>
      </c>
      <c r="K27" s="79">
        <v>685</v>
      </c>
      <c r="L27" s="77">
        <v>1.46</v>
      </c>
    </row>
    <row r="28" spans="1:12" ht="15">
      <c r="A28" s="14"/>
      <c r="B28" s="15"/>
      <c r="C28" s="11"/>
      <c r="D28" s="7" t="s">
        <v>23</v>
      </c>
      <c r="E28" s="50" t="s">
        <v>47</v>
      </c>
      <c r="F28" s="88">
        <v>30</v>
      </c>
      <c r="G28" s="77">
        <v>0.26</v>
      </c>
      <c r="H28" s="77">
        <v>1.6E-2</v>
      </c>
      <c r="I28" s="78">
        <v>1.1000000000000001</v>
      </c>
      <c r="J28" s="77">
        <v>63</v>
      </c>
      <c r="K28" s="79"/>
      <c r="L28" s="77">
        <v>2.08</v>
      </c>
    </row>
    <row r="29" spans="1:12" ht="15">
      <c r="A29" s="14"/>
      <c r="B29" s="15"/>
      <c r="C29" s="11"/>
      <c r="D29" s="7" t="s">
        <v>24</v>
      </c>
      <c r="E29" s="39"/>
      <c r="F29" s="80"/>
      <c r="G29" s="80"/>
      <c r="H29" s="80"/>
      <c r="I29" s="90"/>
      <c r="J29" s="80"/>
      <c r="K29" s="90"/>
      <c r="L29" s="80"/>
    </row>
    <row r="30" spans="1:12" ht="15">
      <c r="A30" s="14"/>
      <c r="B30" s="15"/>
      <c r="C30" s="11"/>
      <c r="D30" s="51" t="s">
        <v>26</v>
      </c>
      <c r="E30" s="85" t="s">
        <v>63</v>
      </c>
      <c r="F30" s="88">
        <v>60</v>
      </c>
      <c r="G30" s="77">
        <v>0.95</v>
      </c>
      <c r="H30" s="77">
        <v>2.4500000000000002</v>
      </c>
      <c r="I30" s="78">
        <v>4.8</v>
      </c>
      <c r="J30" s="89">
        <v>45</v>
      </c>
      <c r="K30" s="79">
        <v>536</v>
      </c>
      <c r="L30" s="77">
        <v>5.19</v>
      </c>
    </row>
    <row r="31" spans="1:12" ht="15">
      <c r="A31" s="14"/>
      <c r="B31" s="15"/>
      <c r="C31" s="11"/>
      <c r="D31" s="6"/>
      <c r="E31" s="39"/>
      <c r="F31" s="80"/>
      <c r="G31" s="80"/>
      <c r="H31" s="80"/>
      <c r="I31" s="80"/>
      <c r="J31" s="80"/>
      <c r="K31" s="90"/>
      <c r="L31" s="80"/>
    </row>
    <row r="32" spans="1:12" ht="15">
      <c r="A32" s="16"/>
      <c r="B32" s="17"/>
      <c r="C32" s="8"/>
      <c r="D32" s="18" t="s">
        <v>33</v>
      </c>
      <c r="E32" s="9"/>
      <c r="F32" s="91">
        <f>SUM(F25:F31)</f>
        <v>522</v>
      </c>
      <c r="G32" s="91">
        <f>SUM(G25:G31)</f>
        <v>22.090000000000003</v>
      </c>
      <c r="H32" s="91">
        <f t="shared" ref="H32" si="6">SUM(H25:H31)</f>
        <v>18.065999999999999</v>
      </c>
      <c r="I32" s="91">
        <f t="shared" ref="I32" si="7">SUM(I25:I31)</f>
        <v>55.550000000000004</v>
      </c>
      <c r="J32" s="91">
        <f>SUM(J25:J31)</f>
        <v>535.20000000000005</v>
      </c>
      <c r="K32" s="92"/>
      <c r="L32" s="91">
        <f t="shared" ref="J32:L32" si="8">SUM(L25:L31)</f>
        <v>80.719999999999985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522</v>
      </c>
      <c r="G43" s="32">
        <f t="shared" ref="G43" si="13">G32+G42</f>
        <v>22.090000000000003</v>
      </c>
      <c r="H43" s="32">
        <f t="shared" ref="H43" si="14">H32+H42</f>
        <v>18.065999999999999</v>
      </c>
      <c r="I43" s="32">
        <f t="shared" ref="I43" si="15">I32+I42</f>
        <v>55.550000000000004</v>
      </c>
      <c r="J43" s="32">
        <f t="shared" ref="J43:L43" si="16">J32+J42</f>
        <v>535.20000000000005</v>
      </c>
      <c r="K43" s="32"/>
      <c r="L43" s="32">
        <f t="shared" si="16"/>
        <v>80.719999999999985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49</v>
      </c>
      <c r="F44" s="69">
        <v>90</v>
      </c>
      <c r="G44" s="69">
        <v>16.739999999999998</v>
      </c>
      <c r="H44" s="69">
        <v>12.15</v>
      </c>
      <c r="I44" s="70">
        <v>16.38</v>
      </c>
      <c r="J44" s="69">
        <v>296</v>
      </c>
      <c r="K44" s="71">
        <v>455</v>
      </c>
      <c r="L44" s="69">
        <v>58.3</v>
      </c>
    </row>
    <row r="45" spans="1:12" ht="15">
      <c r="A45" s="23"/>
      <c r="B45" s="15"/>
      <c r="C45" s="11"/>
      <c r="D45" s="6"/>
      <c r="E45" s="49" t="s">
        <v>45</v>
      </c>
      <c r="F45" s="73">
        <v>20</v>
      </c>
      <c r="G45" s="73">
        <v>0.52</v>
      </c>
      <c r="H45" s="73">
        <v>1.92</v>
      </c>
      <c r="I45" s="74">
        <v>1.88</v>
      </c>
      <c r="J45" s="73">
        <v>28</v>
      </c>
      <c r="K45" s="75">
        <v>587</v>
      </c>
      <c r="L45" s="73">
        <v>2.39</v>
      </c>
    </row>
    <row r="46" spans="1:12" ht="15">
      <c r="A46" s="23"/>
      <c r="B46" s="15"/>
      <c r="C46" s="11"/>
      <c r="D46" s="7" t="s">
        <v>22</v>
      </c>
      <c r="E46" s="85" t="s">
        <v>65</v>
      </c>
      <c r="F46" s="77">
        <v>200</v>
      </c>
      <c r="G46" s="77">
        <v>0.18</v>
      </c>
      <c r="H46" s="77"/>
      <c r="I46" s="78">
        <v>13.5</v>
      </c>
      <c r="J46" s="77">
        <v>52.2</v>
      </c>
      <c r="K46" s="79">
        <v>297</v>
      </c>
      <c r="L46" s="77">
        <v>3.7</v>
      </c>
    </row>
    <row r="47" spans="1:12" ht="15">
      <c r="A47" s="23"/>
      <c r="B47" s="15"/>
      <c r="C47" s="11"/>
      <c r="D47" s="7" t="s">
        <v>23</v>
      </c>
      <c r="E47" s="50" t="s">
        <v>47</v>
      </c>
      <c r="F47" s="77">
        <v>30</v>
      </c>
      <c r="G47" s="77">
        <v>0.26</v>
      </c>
      <c r="H47" s="77">
        <v>1.6E-2</v>
      </c>
      <c r="I47" s="78">
        <v>1.1000000000000001</v>
      </c>
      <c r="J47" s="77">
        <v>63</v>
      </c>
      <c r="K47" s="79"/>
      <c r="L47" s="77">
        <v>2.08</v>
      </c>
    </row>
    <row r="48" spans="1:12" ht="15">
      <c r="A48" s="23"/>
      <c r="B48" s="15"/>
      <c r="C48" s="11"/>
      <c r="D48" s="7" t="s">
        <v>24</v>
      </c>
      <c r="E48" s="39"/>
      <c r="F48" s="81"/>
      <c r="G48" s="81"/>
      <c r="H48" s="81"/>
      <c r="I48" s="141"/>
      <c r="J48" s="81"/>
      <c r="K48" s="141"/>
      <c r="L48" s="81"/>
    </row>
    <row r="49" spans="1:12" ht="15">
      <c r="A49" s="23"/>
      <c r="B49" s="15"/>
      <c r="C49" s="11"/>
      <c r="D49" s="51" t="s">
        <v>29</v>
      </c>
      <c r="E49" s="52" t="s">
        <v>50</v>
      </c>
      <c r="F49" s="73">
        <v>150</v>
      </c>
      <c r="G49" s="73">
        <v>2.5</v>
      </c>
      <c r="H49" s="73">
        <v>6.6</v>
      </c>
      <c r="I49" s="74">
        <v>17.399999999999999</v>
      </c>
      <c r="J49" s="73">
        <v>189</v>
      </c>
      <c r="K49" s="74"/>
      <c r="L49" s="73">
        <v>5.55</v>
      </c>
    </row>
    <row r="50" spans="1:12" ht="15">
      <c r="A50" s="23"/>
      <c r="B50" s="15"/>
      <c r="C50" s="11"/>
      <c r="D50" s="51" t="s">
        <v>26</v>
      </c>
      <c r="E50" s="85" t="s">
        <v>64</v>
      </c>
      <c r="F50" s="77">
        <v>60</v>
      </c>
      <c r="G50" s="77">
        <v>1</v>
      </c>
      <c r="H50" s="77">
        <v>0.5</v>
      </c>
      <c r="I50" s="78">
        <v>2</v>
      </c>
      <c r="J50" s="77">
        <v>20</v>
      </c>
      <c r="K50" s="78"/>
      <c r="L50" s="77">
        <v>8.6999999999999993</v>
      </c>
    </row>
    <row r="51" spans="1:12" ht="15">
      <c r="A51" s="24"/>
      <c r="B51" s="17"/>
      <c r="C51" s="8"/>
      <c r="D51" s="18" t="s">
        <v>33</v>
      </c>
      <c r="E51" s="9"/>
      <c r="F51" s="142">
        <f>SUM(F44:F50)</f>
        <v>550</v>
      </c>
      <c r="G51" s="142">
        <f t="shared" ref="G51:J51" si="17">SUM(G44:G50)</f>
        <v>21.2</v>
      </c>
      <c r="H51" s="142">
        <f t="shared" si="17"/>
        <v>21.186</v>
      </c>
      <c r="I51" s="142">
        <f t="shared" si="17"/>
        <v>52.26</v>
      </c>
      <c r="J51" s="142">
        <f t="shared" si="17"/>
        <v>648.20000000000005</v>
      </c>
      <c r="K51" s="143"/>
      <c r="L51" s="142">
        <f t="shared" ref="J51:L51" si="18">SUM(L44:L50)</f>
        <v>80.72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>
        <f t="shared" si="22"/>
        <v>0</v>
      </c>
    </row>
    <row r="62" spans="1:12" ht="15.75" customHeight="1" thickBo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105">
        <f>F51+F61</f>
        <v>550</v>
      </c>
      <c r="G62" s="105">
        <f t="shared" ref="G62" si="23">G51+G61</f>
        <v>21.2</v>
      </c>
      <c r="H62" s="105">
        <f t="shared" ref="H62" si="24">H51+H61</f>
        <v>21.186</v>
      </c>
      <c r="I62" s="105">
        <f t="shared" ref="I62" si="25">I51+I61</f>
        <v>52.26</v>
      </c>
      <c r="J62" s="105">
        <f t="shared" ref="J62:L62" si="26">J51+J61</f>
        <v>648.20000000000005</v>
      </c>
      <c r="K62" s="105"/>
      <c r="L62" s="105">
        <f t="shared" si="26"/>
        <v>80.72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93" t="s">
        <v>66</v>
      </c>
      <c r="F63" s="128">
        <v>90</v>
      </c>
      <c r="G63" s="129">
        <v>13.8</v>
      </c>
      <c r="H63" s="129">
        <v>10.6</v>
      </c>
      <c r="I63" s="129">
        <v>6.75</v>
      </c>
      <c r="J63" s="129">
        <v>230</v>
      </c>
      <c r="K63" s="128">
        <v>337</v>
      </c>
      <c r="L63" s="129">
        <v>61.51</v>
      </c>
    </row>
    <row r="64" spans="1:12" ht="15">
      <c r="A64" s="23"/>
      <c r="B64" s="15"/>
      <c r="C64" s="11"/>
      <c r="D64" s="6"/>
      <c r="E64" s="50"/>
      <c r="F64" s="144"/>
      <c r="G64" s="129"/>
      <c r="H64" s="129"/>
      <c r="I64" s="129"/>
      <c r="J64" s="129"/>
      <c r="K64" s="128"/>
      <c r="L64" s="129"/>
    </row>
    <row r="65" spans="1:12" ht="15">
      <c r="A65" s="23"/>
      <c r="B65" s="15"/>
      <c r="C65" s="11"/>
      <c r="D65" s="7" t="s">
        <v>22</v>
      </c>
      <c r="E65" s="50" t="s">
        <v>48</v>
      </c>
      <c r="F65" s="128">
        <v>192</v>
      </c>
      <c r="G65" s="129">
        <v>0.18</v>
      </c>
      <c r="H65" s="129"/>
      <c r="I65" s="129">
        <v>32.22</v>
      </c>
      <c r="J65" s="129">
        <v>127.8</v>
      </c>
      <c r="K65" s="128">
        <v>685</v>
      </c>
      <c r="L65" s="129">
        <v>1.46</v>
      </c>
    </row>
    <row r="66" spans="1:12" ht="15">
      <c r="A66" s="23"/>
      <c r="B66" s="15"/>
      <c r="C66" s="11"/>
      <c r="D66" s="7" t="s">
        <v>23</v>
      </c>
      <c r="E66" s="50" t="s">
        <v>47</v>
      </c>
      <c r="F66" s="128">
        <v>30</v>
      </c>
      <c r="G66" s="129">
        <v>0.26</v>
      </c>
      <c r="H66" s="129">
        <v>0.16</v>
      </c>
      <c r="I66" s="129">
        <v>1.1000000000000001</v>
      </c>
      <c r="J66" s="129">
        <v>63</v>
      </c>
      <c r="K66" s="128"/>
      <c r="L66" s="129">
        <v>2.08</v>
      </c>
    </row>
    <row r="67" spans="1:12" ht="15">
      <c r="A67" s="23"/>
      <c r="B67" s="15"/>
      <c r="C67" s="11"/>
      <c r="D67" s="7" t="s">
        <v>24</v>
      </c>
      <c r="E67" s="39"/>
      <c r="F67" s="115"/>
      <c r="G67" s="116"/>
      <c r="H67" s="116"/>
      <c r="I67" s="116"/>
      <c r="J67" s="116"/>
      <c r="K67" s="115"/>
      <c r="L67" s="115"/>
    </row>
    <row r="68" spans="1:12" ht="15">
      <c r="A68" s="23"/>
      <c r="B68" s="15"/>
      <c r="C68" s="11"/>
      <c r="D68" s="51" t="s">
        <v>29</v>
      </c>
      <c r="E68" s="85" t="s">
        <v>67</v>
      </c>
      <c r="F68" s="144">
        <v>150</v>
      </c>
      <c r="G68" s="129">
        <v>5.0999999999999996</v>
      </c>
      <c r="H68" s="129">
        <v>9.15</v>
      </c>
      <c r="I68" s="129">
        <v>34.200000000000003</v>
      </c>
      <c r="J68" s="129">
        <v>244.5</v>
      </c>
      <c r="K68" s="128">
        <v>297</v>
      </c>
      <c r="L68" s="129">
        <v>7.61</v>
      </c>
    </row>
    <row r="69" spans="1:12" ht="15">
      <c r="A69" s="23"/>
      <c r="B69" s="15"/>
      <c r="C69" s="11"/>
      <c r="D69" s="51" t="s">
        <v>26</v>
      </c>
      <c r="E69" s="85" t="s">
        <v>64</v>
      </c>
      <c r="F69" s="128">
        <v>60</v>
      </c>
      <c r="G69" s="129">
        <v>2.75</v>
      </c>
      <c r="H69" s="129"/>
      <c r="I69" s="129">
        <v>10</v>
      </c>
      <c r="J69" s="137">
        <v>15</v>
      </c>
      <c r="K69" s="128"/>
      <c r="L69" s="129">
        <v>8.06</v>
      </c>
    </row>
    <row r="70" spans="1:12" ht="15">
      <c r="A70" s="24"/>
      <c r="B70" s="17"/>
      <c r="C70" s="8"/>
      <c r="D70" s="18" t="s">
        <v>33</v>
      </c>
      <c r="E70" s="9"/>
      <c r="F70" s="118">
        <f>SUM(F63:F69)</f>
        <v>522</v>
      </c>
      <c r="G70" s="118">
        <f t="shared" ref="G70:J70" si="27">SUM(G63:G69)</f>
        <v>22.09</v>
      </c>
      <c r="H70" s="118">
        <f t="shared" si="27"/>
        <v>19.91</v>
      </c>
      <c r="I70" s="118">
        <f t="shared" si="27"/>
        <v>84.27000000000001</v>
      </c>
      <c r="J70" s="118">
        <f t="shared" si="27"/>
        <v>680.3</v>
      </c>
      <c r="K70" s="118"/>
      <c r="L70" s="118">
        <f t="shared" ref="J70:L70" si="28">SUM(L63:L69)</f>
        <v>80.72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9">SUM(G71:G79)</f>
        <v>0</v>
      </c>
      <c r="H80" s="19">
        <f t="shared" ref="H80" si="30">SUM(H71:H79)</f>
        <v>0</v>
      </c>
      <c r="I80" s="19">
        <f t="shared" ref="I80" si="31">SUM(I71:I79)</f>
        <v>0</v>
      </c>
      <c r="J80" s="19">
        <f t="shared" ref="J80:L80" si="32">SUM(J71:J79)</f>
        <v>0</v>
      </c>
      <c r="K80" s="25"/>
      <c r="L80" s="19">
        <f t="shared" si="32"/>
        <v>0</v>
      </c>
    </row>
    <row r="81" spans="1:12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105">
        <f>F70+F80</f>
        <v>522</v>
      </c>
      <c r="G81" s="105">
        <f t="shared" ref="G81" si="33">G70+G80</f>
        <v>22.09</v>
      </c>
      <c r="H81" s="105">
        <f t="shared" ref="H81" si="34">H70+H80</f>
        <v>19.91</v>
      </c>
      <c r="I81" s="105">
        <f t="shared" ref="I81" si="35">I70+I80</f>
        <v>84.27000000000001</v>
      </c>
      <c r="J81" s="105">
        <f t="shared" ref="J81:L81" si="36">J70+J80</f>
        <v>680.3</v>
      </c>
      <c r="K81" s="105"/>
      <c r="L81" s="105">
        <f t="shared" si="36"/>
        <v>80.72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51</v>
      </c>
      <c r="F82" s="128">
        <v>240</v>
      </c>
      <c r="G82" s="129">
        <v>16.2</v>
      </c>
      <c r="H82" s="129">
        <v>15.8</v>
      </c>
      <c r="I82" s="129">
        <v>36.1</v>
      </c>
      <c r="J82" s="129">
        <v>358</v>
      </c>
      <c r="K82" s="128">
        <v>331</v>
      </c>
      <c r="L82" s="129">
        <v>72.02</v>
      </c>
    </row>
    <row r="83" spans="1:12" ht="15">
      <c r="A83" s="23"/>
      <c r="B83" s="15"/>
      <c r="C83" s="11"/>
      <c r="D83" s="51" t="s">
        <v>26</v>
      </c>
      <c r="E83" s="93" t="s">
        <v>64</v>
      </c>
      <c r="F83" s="128">
        <v>60</v>
      </c>
      <c r="G83" s="129">
        <v>1.5</v>
      </c>
      <c r="H83" s="129">
        <v>2.4</v>
      </c>
      <c r="I83" s="129">
        <v>7.2</v>
      </c>
      <c r="J83" s="129">
        <v>25.2</v>
      </c>
      <c r="K83" s="128"/>
      <c r="L83" s="129">
        <v>5.16</v>
      </c>
    </row>
    <row r="84" spans="1:12" ht="15">
      <c r="A84" s="23"/>
      <c r="B84" s="15"/>
      <c r="C84" s="11"/>
      <c r="D84" s="7" t="s">
        <v>22</v>
      </c>
      <c r="E84" s="49" t="s">
        <v>48</v>
      </c>
      <c r="F84" s="128">
        <v>192</v>
      </c>
      <c r="G84" s="129">
        <v>0.18</v>
      </c>
      <c r="H84" s="129"/>
      <c r="I84" s="129">
        <v>13.5</v>
      </c>
      <c r="J84" s="129">
        <v>52.2</v>
      </c>
      <c r="K84" s="128">
        <v>685</v>
      </c>
      <c r="L84" s="129">
        <v>1.46</v>
      </c>
    </row>
    <row r="85" spans="1:12" ht="15">
      <c r="A85" s="23"/>
      <c r="B85" s="15"/>
      <c r="C85" s="11"/>
      <c r="D85" s="7" t="s">
        <v>23</v>
      </c>
      <c r="E85" s="49" t="s">
        <v>47</v>
      </c>
      <c r="F85" s="128">
        <v>30</v>
      </c>
      <c r="G85" s="129">
        <v>0.26</v>
      </c>
      <c r="H85" s="129">
        <v>0.1</v>
      </c>
      <c r="I85" s="129">
        <v>1.1000000000000001</v>
      </c>
      <c r="J85" s="129">
        <v>63</v>
      </c>
      <c r="K85" s="128"/>
      <c r="L85" s="129">
        <v>2.08</v>
      </c>
    </row>
    <row r="86" spans="1:12" ht="15">
      <c r="A86" s="23"/>
      <c r="B86" s="15"/>
      <c r="C86" s="11"/>
      <c r="D86" s="7" t="s">
        <v>24</v>
      </c>
      <c r="E86" s="39"/>
      <c r="F86" s="115"/>
      <c r="G86" s="115"/>
      <c r="H86" s="115"/>
      <c r="I86" s="115"/>
      <c r="J86" s="115"/>
      <c r="K86" s="115"/>
      <c r="L86" s="115"/>
    </row>
    <row r="87" spans="1:12" ht="15">
      <c r="A87" s="23"/>
      <c r="B87" s="15"/>
      <c r="C87" s="11"/>
      <c r="D87" s="6"/>
      <c r="E87" s="39"/>
      <c r="F87" s="115"/>
      <c r="G87" s="115"/>
      <c r="H87" s="115"/>
      <c r="I87" s="115"/>
      <c r="J87" s="115"/>
      <c r="K87" s="115"/>
      <c r="L87" s="115"/>
    </row>
    <row r="88" spans="1:12" ht="15">
      <c r="A88" s="23"/>
      <c r="B88" s="15"/>
      <c r="C88" s="11"/>
      <c r="D88" s="6"/>
      <c r="E88" s="39"/>
      <c r="F88" s="115"/>
      <c r="G88" s="115"/>
      <c r="H88" s="115"/>
      <c r="I88" s="115"/>
      <c r="J88" s="115"/>
      <c r="K88" s="115"/>
      <c r="L88" s="115"/>
    </row>
    <row r="89" spans="1:12" ht="15">
      <c r="A89" s="24"/>
      <c r="B89" s="17"/>
      <c r="C89" s="8"/>
      <c r="D89" s="18" t="s">
        <v>33</v>
      </c>
      <c r="E89" s="9"/>
      <c r="F89" s="118">
        <f>SUM(F82:F88)</f>
        <v>522</v>
      </c>
      <c r="G89" s="118">
        <f>SUM(G82:G88)</f>
        <v>18.14</v>
      </c>
      <c r="H89" s="118">
        <f t="shared" ref="H89" si="37">SUM(H82:H88)</f>
        <v>18.3</v>
      </c>
      <c r="I89" s="118">
        <f t="shared" ref="I89" si="38">SUM(I82:I88)</f>
        <v>57.900000000000006</v>
      </c>
      <c r="J89" s="118">
        <f>SUM(J82:J88)</f>
        <v>498.4</v>
      </c>
      <c r="K89" s="118"/>
      <c r="L89" s="118">
        <f t="shared" ref="J89:L89" si="39">SUM(L82:L88)</f>
        <v>80.719999999999985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0">SUM(G90:G98)</f>
        <v>0</v>
      </c>
      <c r="H99" s="19">
        <f t="shared" ref="H99" si="41">SUM(H90:H98)</f>
        <v>0</v>
      </c>
      <c r="I99" s="19">
        <f t="shared" ref="I99" si="42">SUM(I90:I98)</f>
        <v>0</v>
      </c>
      <c r="J99" s="19">
        <f t="shared" ref="J99:L99" si="43">SUM(J90:J98)</f>
        <v>0</v>
      </c>
      <c r="K99" s="25"/>
      <c r="L99" s="19">
        <f t="shared" si="43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105">
        <f>F89+F99</f>
        <v>522</v>
      </c>
      <c r="G100" s="105">
        <f t="shared" ref="G100" si="44">G89+G99</f>
        <v>18.14</v>
      </c>
      <c r="H100" s="105">
        <f t="shared" ref="H100" si="45">H89+H99</f>
        <v>18.3</v>
      </c>
      <c r="I100" s="105">
        <f t="shared" ref="I100" si="46">I89+I99</f>
        <v>57.900000000000006</v>
      </c>
      <c r="J100" s="105">
        <f t="shared" ref="J100:L100" si="47">J89+J99</f>
        <v>498.4</v>
      </c>
      <c r="K100" s="105"/>
      <c r="L100" s="105">
        <f t="shared" si="47"/>
        <v>80.719999999999985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52</v>
      </c>
      <c r="F101" s="95">
        <v>100</v>
      </c>
      <c r="G101" s="96">
        <v>16.3</v>
      </c>
      <c r="H101" s="96">
        <v>6.04</v>
      </c>
      <c r="I101" s="96">
        <v>20.399999999999999</v>
      </c>
      <c r="J101" s="96">
        <v>256</v>
      </c>
      <c r="K101" s="97">
        <v>350</v>
      </c>
      <c r="L101" s="98">
        <v>55.95</v>
      </c>
    </row>
    <row r="102" spans="1:12" ht="15">
      <c r="A102" s="23"/>
      <c r="B102" s="15"/>
      <c r="C102" s="11"/>
      <c r="D102" s="6"/>
      <c r="E102" s="54" t="s">
        <v>53</v>
      </c>
      <c r="F102" s="98">
        <v>20</v>
      </c>
      <c r="G102" s="96">
        <v>2.1</v>
      </c>
      <c r="H102" s="96">
        <v>4</v>
      </c>
      <c r="I102" s="96">
        <v>15.6</v>
      </c>
      <c r="J102" s="99">
        <v>152</v>
      </c>
      <c r="K102" s="97"/>
      <c r="L102" s="98">
        <v>8.65</v>
      </c>
    </row>
    <row r="103" spans="1:12" ht="15">
      <c r="A103" s="23"/>
      <c r="B103" s="15"/>
      <c r="C103" s="11"/>
      <c r="D103" s="7" t="s">
        <v>22</v>
      </c>
      <c r="E103" s="55" t="s">
        <v>48</v>
      </c>
      <c r="F103" s="100">
        <v>192</v>
      </c>
      <c r="G103" s="96">
        <v>0.18</v>
      </c>
      <c r="H103" s="96"/>
      <c r="I103" s="96">
        <v>13.5</v>
      </c>
      <c r="J103" s="96">
        <v>52.2</v>
      </c>
      <c r="K103" s="97">
        <v>685</v>
      </c>
      <c r="L103" s="106">
        <v>1.46</v>
      </c>
    </row>
    <row r="104" spans="1:12" ht="15">
      <c r="A104" s="23"/>
      <c r="B104" s="15"/>
      <c r="C104" s="11"/>
      <c r="D104" s="7" t="s">
        <v>23</v>
      </c>
      <c r="E104" s="56"/>
      <c r="F104" s="101"/>
      <c r="G104" s="102"/>
      <c r="H104" s="102"/>
      <c r="I104" s="102"/>
      <c r="J104" s="102"/>
      <c r="K104" s="101"/>
      <c r="L104" s="101"/>
    </row>
    <row r="105" spans="1:12" ht="15">
      <c r="A105" s="23"/>
      <c r="B105" s="15"/>
      <c r="C105" s="11"/>
      <c r="D105" s="7" t="s">
        <v>24</v>
      </c>
      <c r="E105" s="94" t="s">
        <v>60</v>
      </c>
      <c r="F105" s="100">
        <v>120</v>
      </c>
      <c r="G105" s="96">
        <v>0.18</v>
      </c>
      <c r="H105" s="103"/>
      <c r="I105" s="96">
        <v>13.5</v>
      </c>
      <c r="J105" s="99">
        <v>80</v>
      </c>
      <c r="K105" s="97"/>
      <c r="L105" s="106">
        <v>14.66</v>
      </c>
    </row>
    <row r="106" spans="1:12" ht="15">
      <c r="A106" s="23"/>
      <c r="B106" s="15"/>
      <c r="C106" s="11"/>
      <c r="D106" s="6"/>
      <c r="E106" s="56"/>
      <c r="F106" s="101"/>
      <c r="G106" s="102"/>
      <c r="H106" s="102"/>
      <c r="I106" s="102"/>
      <c r="J106" s="102"/>
      <c r="K106" s="101"/>
      <c r="L106" s="104"/>
    </row>
    <row r="107" spans="1:12" ht="15">
      <c r="A107" s="23"/>
      <c r="B107" s="15"/>
      <c r="C107" s="11"/>
      <c r="D107" s="6"/>
      <c r="E107" s="39"/>
      <c r="F107" s="57"/>
      <c r="G107" s="58"/>
      <c r="H107" s="58"/>
      <c r="I107" s="58"/>
      <c r="J107" s="58"/>
      <c r="K107" s="57"/>
      <c r="L107" s="57"/>
    </row>
    <row r="108" spans="1:12" ht="15">
      <c r="A108" s="24"/>
      <c r="B108" s="17"/>
      <c r="C108" s="8"/>
      <c r="D108" s="18" t="s">
        <v>33</v>
      </c>
      <c r="E108" s="9"/>
      <c r="F108" s="59">
        <f>SUM(F101:F107)</f>
        <v>432</v>
      </c>
      <c r="G108" s="60">
        <f>SUM(G101:G107)</f>
        <v>18.760000000000002</v>
      </c>
      <c r="H108" s="60">
        <f t="shared" ref="G108:J108" si="48">SUM(H101:H107)</f>
        <v>10.039999999999999</v>
      </c>
      <c r="I108" s="60">
        <f t="shared" si="48"/>
        <v>63</v>
      </c>
      <c r="J108" s="60">
        <f>SUM(J101:J107)</f>
        <v>540.20000000000005</v>
      </c>
      <c r="K108" s="61"/>
      <c r="L108" s="59">
        <f t="shared" ref="L108" si="49">SUM(L101:L107)</f>
        <v>80.72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105">
        <f>F108+F118</f>
        <v>432</v>
      </c>
      <c r="G119" s="105">
        <f t="shared" ref="G119" si="52">G108+G118</f>
        <v>18.760000000000002</v>
      </c>
      <c r="H119" s="105">
        <f t="shared" ref="H119" si="53">H108+H118</f>
        <v>10.039999999999999</v>
      </c>
      <c r="I119" s="105">
        <f t="shared" ref="I119" si="54">I108+I118</f>
        <v>63</v>
      </c>
      <c r="J119" s="105">
        <f t="shared" ref="J119:L119" si="55">J108+J118</f>
        <v>540.20000000000005</v>
      </c>
      <c r="K119" s="105"/>
      <c r="L119" s="105">
        <f t="shared" si="55"/>
        <v>80.72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107" t="s">
        <v>68</v>
      </c>
      <c r="F120" s="113">
        <v>110</v>
      </c>
      <c r="G120" s="114">
        <v>9.36</v>
      </c>
      <c r="H120" s="114">
        <v>9.7200000000000006</v>
      </c>
      <c r="I120" s="114">
        <v>5.31</v>
      </c>
      <c r="J120" s="114">
        <v>147.6</v>
      </c>
      <c r="K120" s="113">
        <v>374</v>
      </c>
      <c r="L120" s="114">
        <v>50.09</v>
      </c>
    </row>
    <row r="121" spans="1:12" ht="15">
      <c r="A121" s="14"/>
      <c r="B121" s="15"/>
      <c r="C121" s="11"/>
      <c r="D121" s="51" t="s">
        <v>29</v>
      </c>
      <c r="E121" s="108" t="s">
        <v>54</v>
      </c>
      <c r="F121" s="112">
        <v>150</v>
      </c>
      <c r="G121" s="114">
        <v>2.5</v>
      </c>
      <c r="H121" s="114">
        <v>6.6</v>
      </c>
      <c r="I121" s="114">
        <v>17.399999999999999</v>
      </c>
      <c r="J121" s="114">
        <v>189</v>
      </c>
      <c r="K121" s="113">
        <v>520</v>
      </c>
      <c r="L121" s="114">
        <v>18.920000000000002</v>
      </c>
    </row>
    <row r="122" spans="1:12" ht="15">
      <c r="A122" s="14"/>
      <c r="B122" s="15"/>
      <c r="C122" s="11"/>
      <c r="D122" s="7" t="s">
        <v>22</v>
      </c>
      <c r="E122" s="109" t="s">
        <v>69</v>
      </c>
      <c r="F122" s="113">
        <v>200</v>
      </c>
      <c r="G122" s="114">
        <v>0.18</v>
      </c>
      <c r="H122" s="114"/>
      <c r="I122" s="114">
        <v>13.5</v>
      </c>
      <c r="J122" s="114">
        <v>52.2</v>
      </c>
      <c r="K122" s="113">
        <v>633</v>
      </c>
      <c r="L122" s="114">
        <v>4.5</v>
      </c>
    </row>
    <row r="123" spans="1:12" ht="15">
      <c r="A123" s="14"/>
      <c r="B123" s="15"/>
      <c r="C123" s="11"/>
      <c r="D123" s="7" t="s">
        <v>23</v>
      </c>
      <c r="E123" s="109" t="s">
        <v>47</v>
      </c>
      <c r="F123" s="113">
        <v>30</v>
      </c>
      <c r="G123" s="114">
        <v>0.26</v>
      </c>
      <c r="H123" s="114">
        <v>0.16</v>
      </c>
      <c r="I123" s="114">
        <v>1.1000000000000001</v>
      </c>
      <c r="J123" s="114">
        <v>63</v>
      </c>
      <c r="K123" s="113"/>
      <c r="L123" s="114">
        <v>2.08</v>
      </c>
    </row>
    <row r="124" spans="1:12" ht="15">
      <c r="A124" s="14"/>
      <c r="B124" s="15"/>
      <c r="C124" s="11"/>
      <c r="D124" s="7" t="s">
        <v>24</v>
      </c>
      <c r="E124" s="110"/>
      <c r="F124" s="115"/>
      <c r="G124" s="116"/>
      <c r="H124" s="116"/>
      <c r="I124" s="116"/>
      <c r="J124" s="116"/>
      <c r="K124" s="115"/>
      <c r="L124" s="115"/>
    </row>
    <row r="125" spans="1:12" ht="15">
      <c r="A125" s="14"/>
      <c r="B125" s="15"/>
      <c r="C125" s="11"/>
      <c r="D125" s="51" t="s">
        <v>26</v>
      </c>
      <c r="E125" s="109" t="s">
        <v>64</v>
      </c>
      <c r="F125" s="113">
        <v>60</v>
      </c>
      <c r="G125" s="114">
        <v>5.26</v>
      </c>
      <c r="H125" s="114"/>
      <c r="I125" s="114">
        <v>7.2</v>
      </c>
      <c r="J125" s="117">
        <v>25.2</v>
      </c>
      <c r="K125" s="113"/>
      <c r="L125" s="114">
        <v>5.13</v>
      </c>
    </row>
    <row r="126" spans="1:12" ht="15">
      <c r="A126" s="14"/>
      <c r="B126" s="15"/>
      <c r="C126" s="11"/>
      <c r="D126" s="6"/>
      <c r="E126" s="110"/>
      <c r="F126" s="115"/>
      <c r="G126" s="116"/>
      <c r="H126" s="116"/>
      <c r="I126" s="116"/>
      <c r="J126" s="116"/>
      <c r="K126" s="115"/>
      <c r="L126" s="115"/>
    </row>
    <row r="127" spans="1:12" ht="15">
      <c r="A127" s="16"/>
      <c r="B127" s="17"/>
      <c r="C127" s="8"/>
      <c r="D127" s="18" t="s">
        <v>33</v>
      </c>
      <c r="E127" s="111"/>
      <c r="F127" s="118">
        <f>SUM(F120:F126)</f>
        <v>550</v>
      </c>
      <c r="G127" s="119">
        <f>SUM(G120:G126)</f>
        <v>17.559999999999999</v>
      </c>
      <c r="H127" s="119">
        <f t="shared" ref="G127:J127" si="56">SUM(H120:H126)</f>
        <v>16.48</v>
      </c>
      <c r="I127" s="119">
        <f t="shared" si="56"/>
        <v>44.51</v>
      </c>
      <c r="J127" s="119">
        <f>SUM(J120:J126)</f>
        <v>477</v>
      </c>
      <c r="K127" s="118"/>
      <c r="L127" s="118">
        <f t="shared" ref="L127" si="57">SUM(L120:L126)</f>
        <v>80.72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>
        <f t="shared" ref="L137" si="59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550</v>
      </c>
      <c r="G138" s="32">
        <f t="shared" ref="G138" si="60">G127+G137</f>
        <v>17.559999999999999</v>
      </c>
      <c r="H138" s="32">
        <f t="shared" ref="H138" si="61">H127+H137</f>
        <v>16.48</v>
      </c>
      <c r="I138" s="32">
        <f t="shared" ref="I138" si="62">I127+I137</f>
        <v>44.51</v>
      </c>
      <c r="J138" s="32">
        <f t="shared" ref="J138:L138" si="63">J127+J137</f>
        <v>477</v>
      </c>
      <c r="K138" s="32"/>
      <c r="L138" s="32">
        <f t="shared" si="63"/>
        <v>80.72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55</v>
      </c>
      <c r="F139" s="120">
        <v>90</v>
      </c>
      <c r="G139" s="121">
        <v>12.51</v>
      </c>
      <c r="H139" s="121">
        <v>13.5</v>
      </c>
      <c r="I139" s="122">
        <v>5.86</v>
      </c>
      <c r="J139" s="121">
        <v>298.7</v>
      </c>
      <c r="K139" s="123">
        <v>318</v>
      </c>
      <c r="L139" s="121">
        <v>61.54</v>
      </c>
    </row>
    <row r="140" spans="1:12" ht="15">
      <c r="A140" s="23"/>
      <c r="B140" s="15"/>
      <c r="C140" s="11"/>
      <c r="D140" s="6"/>
      <c r="E140" s="49"/>
      <c r="F140" s="124"/>
      <c r="G140" s="125"/>
      <c r="H140" s="125"/>
      <c r="I140" s="126"/>
      <c r="J140" s="125"/>
      <c r="K140" s="127"/>
      <c r="L140" s="125"/>
    </row>
    <row r="141" spans="1:12" ht="15">
      <c r="A141" s="23"/>
      <c r="B141" s="15"/>
      <c r="C141" s="11"/>
      <c r="D141" s="7" t="s">
        <v>22</v>
      </c>
      <c r="E141" s="55" t="s">
        <v>48</v>
      </c>
      <c r="F141" s="100">
        <v>192</v>
      </c>
      <c r="G141" s="96">
        <v>4.2300000000000004</v>
      </c>
      <c r="H141" s="96"/>
      <c r="I141" s="96">
        <v>28</v>
      </c>
      <c r="J141" s="96">
        <v>107.8</v>
      </c>
      <c r="K141" s="97">
        <v>685</v>
      </c>
      <c r="L141" s="106">
        <v>1.46</v>
      </c>
    </row>
    <row r="142" spans="1:12" ht="15.75" customHeight="1">
      <c r="A142" s="23"/>
      <c r="B142" s="15"/>
      <c r="C142" s="11"/>
      <c r="D142" s="7" t="s">
        <v>23</v>
      </c>
      <c r="E142" s="50" t="s">
        <v>47</v>
      </c>
      <c r="F142" s="128">
        <v>30</v>
      </c>
      <c r="G142" s="129">
        <v>0.26</v>
      </c>
      <c r="H142" s="129">
        <v>0.16</v>
      </c>
      <c r="I142" s="130">
        <v>1.1000000000000001</v>
      </c>
      <c r="J142" s="129">
        <v>63</v>
      </c>
      <c r="K142" s="131"/>
      <c r="L142" s="129">
        <v>2.08</v>
      </c>
    </row>
    <row r="143" spans="1:12" ht="15">
      <c r="A143" s="23"/>
      <c r="B143" s="15"/>
      <c r="C143" s="11"/>
      <c r="D143" s="7" t="s">
        <v>24</v>
      </c>
      <c r="E143" s="39"/>
      <c r="F143" s="115"/>
      <c r="G143" s="116"/>
      <c r="H143" s="116"/>
      <c r="I143" s="132"/>
      <c r="J143" s="116"/>
      <c r="K143" s="133"/>
      <c r="L143" s="115"/>
    </row>
    <row r="144" spans="1:12" ht="15">
      <c r="A144" s="23"/>
      <c r="B144" s="15"/>
      <c r="C144" s="11"/>
      <c r="D144" s="51" t="s">
        <v>29</v>
      </c>
      <c r="E144" s="49" t="s">
        <v>56</v>
      </c>
      <c r="F144" s="124">
        <v>150</v>
      </c>
      <c r="G144" s="125">
        <v>3.15</v>
      </c>
      <c r="H144" s="125">
        <v>6.75</v>
      </c>
      <c r="I144" s="126">
        <v>11.9</v>
      </c>
      <c r="J144" s="125">
        <v>163.5</v>
      </c>
      <c r="K144" s="127">
        <v>297</v>
      </c>
      <c r="L144" s="125">
        <v>7.61</v>
      </c>
    </row>
    <row r="145" spans="1:12" ht="15">
      <c r="A145" s="23"/>
      <c r="B145" s="15"/>
      <c r="C145" s="11"/>
      <c r="D145" s="51" t="s">
        <v>26</v>
      </c>
      <c r="E145" s="85" t="s">
        <v>64</v>
      </c>
      <c r="F145" s="128">
        <v>60</v>
      </c>
      <c r="G145" s="129">
        <v>1.3</v>
      </c>
      <c r="H145" s="129">
        <v>0.5</v>
      </c>
      <c r="I145" s="130">
        <v>26.4</v>
      </c>
      <c r="J145" s="129">
        <v>60</v>
      </c>
      <c r="K145" s="131"/>
      <c r="L145" s="129">
        <v>8.0299999999999994</v>
      </c>
    </row>
    <row r="146" spans="1:12" ht="15">
      <c r="A146" s="24"/>
      <c r="B146" s="17"/>
      <c r="C146" s="8"/>
      <c r="D146" s="18" t="s">
        <v>33</v>
      </c>
      <c r="E146" s="9"/>
      <c r="F146" s="118">
        <f>SUM(F139:F145)</f>
        <v>522</v>
      </c>
      <c r="G146" s="118">
        <f t="shared" ref="G146:J146" si="64">SUM(G139:G145)</f>
        <v>21.450000000000003</v>
      </c>
      <c r="H146" s="118">
        <f t="shared" si="64"/>
        <v>20.91</v>
      </c>
      <c r="I146" s="118">
        <f t="shared" si="64"/>
        <v>73.259999999999991</v>
      </c>
      <c r="J146" s="118">
        <f t="shared" si="64"/>
        <v>693</v>
      </c>
      <c r="K146" s="134"/>
      <c r="L146" s="118">
        <f t="shared" ref="L146" si="65">SUM(L139:L145)</f>
        <v>80.72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136">
        <f>F146+F156</f>
        <v>522</v>
      </c>
      <c r="G157" s="136">
        <f t="shared" ref="G157" si="68">G146+G156</f>
        <v>21.450000000000003</v>
      </c>
      <c r="H157" s="136">
        <f t="shared" ref="H157" si="69">H146+H156</f>
        <v>20.91</v>
      </c>
      <c r="I157" s="136">
        <f t="shared" ref="I157" si="70">I146+I156</f>
        <v>73.259999999999991</v>
      </c>
      <c r="J157" s="136">
        <f t="shared" ref="J157:L157" si="71">J146+J156</f>
        <v>693</v>
      </c>
      <c r="K157" s="136"/>
      <c r="L157" s="136">
        <f t="shared" si="71"/>
        <v>80.72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135" t="s">
        <v>70</v>
      </c>
      <c r="F158" s="120">
        <v>90</v>
      </c>
      <c r="G158" s="121">
        <v>17.28</v>
      </c>
      <c r="H158" s="121">
        <v>10.89</v>
      </c>
      <c r="I158" s="122">
        <v>0.6</v>
      </c>
      <c r="J158" s="121">
        <v>197.2</v>
      </c>
      <c r="K158" s="123">
        <v>311</v>
      </c>
      <c r="L158" s="121">
        <v>60.48</v>
      </c>
    </row>
    <row r="159" spans="1:12" ht="15">
      <c r="A159" s="23"/>
      <c r="B159" s="15"/>
      <c r="C159" s="11"/>
      <c r="D159" s="6"/>
      <c r="E159" s="49"/>
      <c r="F159" s="124"/>
      <c r="G159" s="125"/>
      <c r="H159" s="125"/>
      <c r="I159" s="126"/>
      <c r="J159" s="125"/>
      <c r="K159" s="127"/>
      <c r="L159" s="125"/>
    </row>
    <row r="160" spans="1:12" ht="15">
      <c r="A160" s="23"/>
      <c r="B160" s="15"/>
      <c r="C160" s="11"/>
      <c r="D160" s="7" t="s">
        <v>22</v>
      </c>
      <c r="E160" s="50" t="s">
        <v>48</v>
      </c>
      <c r="F160" s="128">
        <v>192</v>
      </c>
      <c r="G160" s="129">
        <v>0.18</v>
      </c>
      <c r="H160" s="129"/>
      <c r="I160" s="130">
        <v>13.5</v>
      </c>
      <c r="J160" s="129">
        <v>52.2</v>
      </c>
      <c r="K160" s="131">
        <v>685</v>
      </c>
      <c r="L160" s="129">
        <v>1.46</v>
      </c>
    </row>
    <row r="161" spans="1:12" ht="15">
      <c r="A161" s="23"/>
      <c r="B161" s="15"/>
      <c r="C161" s="11"/>
      <c r="D161" s="7" t="s">
        <v>23</v>
      </c>
      <c r="E161" s="50" t="s">
        <v>47</v>
      </c>
      <c r="F161" s="128">
        <v>30</v>
      </c>
      <c r="G161" s="129">
        <v>0.26</v>
      </c>
      <c r="H161" s="129">
        <v>0.16</v>
      </c>
      <c r="I161" s="130">
        <v>1.1000000000000001</v>
      </c>
      <c r="J161" s="137">
        <v>63</v>
      </c>
      <c r="K161" s="131"/>
      <c r="L161" s="129">
        <v>1.91</v>
      </c>
    </row>
    <row r="162" spans="1:12" ht="15">
      <c r="A162" s="23"/>
      <c r="B162" s="15"/>
      <c r="C162" s="11"/>
      <c r="D162" s="7" t="s">
        <v>24</v>
      </c>
      <c r="E162" s="39"/>
      <c r="F162" s="115"/>
      <c r="G162" s="116"/>
      <c r="H162" s="116"/>
      <c r="I162" s="132"/>
      <c r="J162" s="116"/>
      <c r="K162" s="133"/>
      <c r="L162" s="115"/>
    </row>
    <row r="163" spans="1:12" ht="15">
      <c r="A163" s="23"/>
      <c r="B163" s="15"/>
      <c r="C163" s="11"/>
      <c r="D163" s="51" t="s">
        <v>29</v>
      </c>
      <c r="E163" s="93" t="s">
        <v>71</v>
      </c>
      <c r="F163" s="138">
        <v>150</v>
      </c>
      <c r="G163" s="125">
        <v>5.0999999999999996</v>
      </c>
      <c r="H163" s="125">
        <v>9.15</v>
      </c>
      <c r="I163" s="126">
        <v>34.200000000000003</v>
      </c>
      <c r="J163" s="125">
        <v>244.5</v>
      </c>
      <c r="K163" s="127">
        <v>332</v>
      </c>
      <c r="L163" s="125">
        <v>8.84</v>
      </c>
    </row>
    <row r="164" spans="1:12" ht="15">
      <c r="A164" s="23"/>
      <c r="B164" s="15"/>
      <c r="C164" s="11"/>
      <c r="D164" s="51" t="s">
        <v>26</v>
      </c>
      <c r="E164" s="93" t="s">
        <v>64</v>
      </c>
      <c r="F164" s="138">
        <v>60</v>
      </c>
      <c r="G164" s="125">
        <v>1</v>
      </c>
      <c r="H164" s="125">
        <v>0.5</v>
      </c>
      <c r="I164" s="126">
        <v>2</v>
      </c>
      <c r="J164" s="125">
        <v>20</v>
      </c>
      <c r="K164" s="127"/>
      <c r="L164" s="125">
        <v>8.0299999999999994</v>
      </c>
    </row>
    <row r="165" spans="1:12" ht="15">
      <c r="A165" s="24"/>
      <c r="B165" s="17"/>
      <c r="C165" s="8"/>
      <c r="D165" s="18" t="s">
        <v>33</v>
      </c>
      <c r="E165" s="9"/>
      <c r="F165" s="118">
        <f>SUM(F158:F164)</f>
        <v>522</v>
      </c>
      <c r="G165" s="118">
        <f t="shared" ref="G165:J165" si="72">SUM(G158:G164)</f>
        <v>23.82</v>
      </c>
      <c r="H165" s="118">
        <f t="shared" si="72"/>
        <v>20.700000000000003</v>
      </c>
      <c r="I165" s="118">
        <f t="shared" si="72"/>
        <v>51.400000000000006</v>
      </c>
      <c r="J165" s="118">
        <f t="shared" si="72"/>
        <v>576.9</v>
      </c>
      <c r="K165" s="134"/>
      <c r="L165" s="118">
        <f t="shared" ref="L165" si="73">SUM(L158:L164)</f>
        <v>80.72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105">
        <f>F165+F175</f>
        <v>522</v>
      </c>
      <c r="G176" s="105">
        <f t="shared" ref="G176" si="76">G165+G175</f>
        <v>23.82</v>
      </c>
      <c r="H176" s="105">
        <f t="shared" ref="H176" si="77">H165+H175</f>
        <v>20.700000000000003</v>
      </c>
      <c r="I176" s="105">
        <f t="shared" ref="I176" si="78">I165+I175</f>
        <v>51.400000000000006</v>
      </c>
      <c r="J176" s="105">
        <f t="shared" ref="J176:L176" si="79">J165+J175</f>
        <v>576.9</v>
      </c>
      <c r="K176" s="105"/>
      <c r="L176" s="105">
        <f t="shared" si="79"/>
        <v>80.72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135" t="s">
        <v>57</v>
      </c>
      <c r="F177" s="139">
        <v>90</v>
      </c>
      <c r="G177" s="129">
        <v>17.28</v>
      </c>
      <c r="H177" s="129">
        <v>10.89</v>
      </c>
      <c r="I177" s="129">
        <v>0.6</v>
      </c>
      <c r="J177" s="129">
        <v>169.2</v>
      </c>
      <c r="K177" s="128">
        <v>318</v>
      </c>
      <c r="L177" s="129">
        <v>45.03</v>
      </c>
    </row>
    <row r="178" spans="1:12" ht="15">
      <c r="A178" s="23"/>
      <c r="B178" s="15"/>
      <c r="C178" s="11"/>
      <c r="D178" s="6"/>
      <c r="E178" s="49" t="s">
        <v>45</v>
      </c>
      <c r="F178" s="139">
        <v>20</v>
      </c>
      <c r="G178" s="129">
        <v>0.52</v>
      </c>
      <c r="H178" s="129">
        <v>1.92</v>
      </c>
      <c r="I178" s="129">
        <v>1.88</v>
      </c>
      <c r="J178" s="129">
        <v>28</v>
      </c>
      <c r="K178" s="128">
        <v>587</v>
      </c>
      <c r="L178" s="129">
        <v>2.39</v>
      </c>
    </row>
    <row r="179" spans="1:12" ht="15">
      <c r="A179" s="23"/>
      <c r="B179" s="15"/>
      <c r="C179" s="11"/>
      <c r="D179" s="7" t="s">
        <v>22</v>
      </c>
      <c r="E179" s="85" t="s">
        <v>58</v>
      </c>
      <c r="F179" s="139">
        <v>200</v>
      </c>
      <c r="G179" s="129">
        <v>0.18</v>
      </c>
      <c r="H179" s="129"/>
      <c r="I179" s="129">
        <v>13.5</v>
      </c>
      <c r="J179" s="129">
        <v>52.2</v>
      </c>
      <c r="K179" s="128">
        <v>685</v>
      </c>
      <c r="L179" s="129">
        <v>3.77</v>
      </c>
    </row>
    <row r="180" spans="1:12" ht="15">
      <c r="A180" s="23"/>
      <c r="B180" s="15"/>
      <c r="C180" s="11"/>
      <c r="D180" s="7" t="s">
        <v>23</v>
      </c>
      <c r="E180" s="50" t="s">
        <v>47</v>
      </c>
      <c r="F180" s="139">
        <v>30</v>
      </c>
      <c r="G180" s="129">
        <v>0.26</v>
      </c>
      <c r="H180" s="129">
        <v>0.16</v>
      </c>
      <c r="I180" s="129">
        <v>1.1000000000000001</v>
      </c>
      <c r="J180" s="129">
        <v>63</v>
      </c>
      <c r="K180" s="128"/>
      <c r="L180" s="129">
        <v>1.91</v>
      </c>
    </row>
    <row r="181" spans="1:12" ht="15">
      <c r="A181" s="23"/>
      <c r="B181" s="15"/>
      <c r="C181" s="11"/>
      <c r="D181" s="7" t="s">
        <v>24</v>
      </c>
      <c r="E181" s="39"/>
      <c r="F181" s="115"/>
      <c r="G181" s="115"/>
      <c r="H181" s="115"/>
      <c r="I181" s="115"/>
      <c r="J181" s="115"/>
      <c r="K181" s="140"/>
      <c r="L181" s="115"/>
    </row>
    <row r="182" spans="1:12" ht="15">
      <c r="A182" s="23"/>
      <c r="B182" s="15"/>
      <c r="C182" s="11"/>
      <c r="D182" s="51" t="s">
        <v>29</v>
      </c>
      <c r="E182" s="93" t="s">
        <v>54</v>
      </c>
      <c r="F182" s="139">
        <v>150</v>
      </c>
      <c r="G182" s="129">
        <v>5.0999999999999996</v>
      </c>
      <c r="H182" s="129">
        <v>9.15</v>
      </c>
      <c r="I182" s="129">
        <v>34.200000000000003</v>
      </c>
      <c r="J182" s="129">
        <v>244.5</v>
      </c>
      <c r="K182" s="128">
        <v>520</v>
      </c>
      <c r="L182" s="129">
        <v>18.920000000000002</v>
      </c>
    </row>
    <row r="183" spans="1:12" ht="15">
      <c r="A183" s="23"/>
      <c r="B183" s="15"/>
      <c r="C183" s="11"/>
      <c r="D183" s="51" t="s">
        <v>26</v>
      </c>
      <c r="E183" s="85" t="s">
        <v>64</v>
      </c>
      <c r="F183" s="139">
        <v>60</v>
      </c>
      <c r="G183" s="129">
        <v>1</v>
      </c>
      <c r="H183" s="129">
        <v>0.5</v>
      </c>
      <c r="I183" s="129">
        <v>2</v>
      </c>
      <c r="J183" s="129">
        <v>20</v>
      </c>
      <c r="K183" s="128"/>
      <c r="L183" s="129">
        <v>8.6999999999999993</v>
      </c>
    </row>
    <row r="184" spans="1:12" ht="15.75" customHeight="1">
      <c r="A184" s="24"/>
      <c r="B184" s="17"/>
      <c r="C184" s="8"/>
      <c r="D184" s="18" t="s">
        <v>33</v>
      </c>
      <c r="E184" s="9"/>
      <c r="F184" s="118">
        <f>SUM(F177:F183)</f>
        <v>550</v>
      </c>
      <c r="G184" s="118">
        <f t="shared" ref="G184:J184" si="80">SUM(G177:G183)</f>
        <v>24.340000000000003</v>
      </c>
      <c r="H184" s="118">
        <f t="shared" si="80"/>
        <v>22.62</v>
      </c>
      <c r="I184" s="118">
        <f t="shared" si="80"/>
        <v>53.28</v>
      </c>
      <c r="J184" s="118">
        <f t="shared" si="80"/>
        <v>576.9</v>
      </c>
      <c r="K184" s="118"/>
      <c r="L184" s="118">
        <f t="shared" ref="L184" si="81">SUM(L177:L183)</f>
        <v>80.720000000000013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550</v>
      </c>
      <c r="G195" s="32">
        <f t="shared" ref="G195" si="84">G184+G194</f>
        <v>24.340000000000003</v>
      </c>
      <c r="H195" s="32">
        <f t="shared" ref="H195" si="85">H184+H194</f>
        <v>22.62</v>
      </c>
      <c r="I195" s="32">
        <f t="shared" ref="I195" si="86">I184+I194</f>
        <v>53.28</v>
      </c>
      <c r="J195" s="32">
        <f t="shared" ref="J195:L195" si="87">J184+J194</f>
        <v>576.9</v>
      </c>
      <c r="K195" s="32"/>
      <c r="L195" s="32">
        <f t="shared" si="87"/>
        <v>80.720000000000013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536.20000000000005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21.499000000000002</v>
      </c>
      <c r="H196" s="34">
        <f t="shared" si="88"/>
        <v>19.494799999999998</v>
      </c>
      <c r="I196" s="34">
        <f t="shared" si="88"/>
        <v>65.744</v>
      </c>
      <c r="J196" s="34">
        <f t="shared" si="88"/>
        <v>602.62999999999988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80.72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Грушевская СОШ</cp:lastModifiedBy>
  <dcterms:created xsi:type="dcterms:W3CDTF">2022-05-16T14:23:56Z</dcterms:created>
  <dcterms:modified xsi:type="dcterms:W3CDTF">2023-11-07T19:40:24Z</dcterms:modified>
</cp:coreProperties>
</file>